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1840" windowHeight="10995" activeTab="1"/>
  </bookViews>
  <sheets>
    <sheet name="показатели" sheetId="4" r:id="rId1"/>
    <sheet name="уроки (октябрь)" sheetId="3" r:id="rId2"/>
  </sheets>
  <calcPr calcId="124519"/>
</workbook>
</file>

<file path=xl/calcChain.xml><?xml version="1.0" encoding="utf-8"?>
<calcChain xmlns="http://schemas.openxmlformats.org/spreadsheetml/2006/main">
  <c r="C7" i="4"/>
  <c r="C8"/>
  <c r="C9"/>
  <c r="C10"/>
  <c r="C11"/>
  <c r="C12"/>
  <c r="C13"/>
  <c r="C14"/>
  <c r="C15"/>
  <c r="C16"/>
  <c r="C17"/>
  <c r="C18"/>
  <c r="C19"/>
  <c r="C20"/>
  <c r="C21"/>
  <c r="C22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1"/>
  <c r="C52"/>
  <c r="C53"/>
  <c r="C54"/>
  <c r="C55"/>
  <c r="C56"/>
  <c r="C57"/>
  <c r="C58"/>
  <c r="C59"/>
  <c r="C60"/>
  <c r="C61"/>
  <c r="C62"/>
  <c r="C63"/>
  <c r="C64"/>
  <c r="C65"/>
  <c r="C66"/>
  <c r="C6"/>
  <c r="B23"/>
  <c r="C23" s="1"/>
  <c r="C5" l="1"/>
  <c r="B5"/>
</calcChain>
</file>

<file path=xl/sharedStrings.xml><?xml version="1.0" encoding="utf-8"?>
<sst xmlns="http://schemas.openxmlformats.org/spreadsheetml/2006/main" count="153" uniqueCount="94">
  <si>
    <t>Муниципальное образование</t>
  </si>
  <si>
    <t>Наименование общеобразовательной организации</t>
  </si>
  <si>
    <t>Подключение к урокам</t>
  </si>
  <si>
    <t>6 кл</t>
  </si>
  <si>
    <t>7 кл</t>
  </si>
  <si>
    <t>8 кл</t>
  </si>
  <si>
    <t>9 кл</t>
  </si>
  <si>
    <t>10 кл</t>
  </si>
  <si>
    <t>11 кл</t>
  </si>
  <si>
    <t>количество классов, 
принявших участие в уроке</t>
  </si>
  <si>
    <t>количество обучающихся, 
принявших участие в уроке</t>
  </si>
  <si>
    <t>Региональный проект</t>
  </si>
  <si>
    <t>Успех каждого ребенка</t>
  </si>
  <si>
    <t>Наименование муниципального  показателя</t>
  </si>
  <si>
    <t>Муниципалитет</t>
  </si>
  <si>
    <t>Общее количество участников</t>
  </si>
  <si>
    <t>Абанский район</t>
  </si>
  <si>
    <t>г. Ачинск</t>
  </si>
  <si>
    <t>Ачинский район</t>
  </si>
  <si>
    <t>Балахтинский район</t>
  </si>
  <si>
    <t>Берёзовский район</t>
  </si>
  <si>
    <t>Бирилюсский район</t>
  </si>
  <si>
    <t>г. Боготол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</si>
  <si>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</si>
  <si>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</si>
  <si>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</si>
  <si>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</si>
  <si>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г. Бородино</t>
  </si>
  <si>
    <t>Дзержинский район</t>
  </si>
  <si>
    <t>г. Дивногорск</t>
  </si>
  <si>
    <t>Емельяновский район</t>
  </si>
  <si>
    <t>г. Енисейск</t>
  </si>
  <si>
    <t>Енисейский район</t>
  </si>
  <si>
    <t>Ермаковский район</t>
  </si>
  <si>
    <t>г. Железногорск</t>
  </si>
  <si>
    <t>г. Зеленогорск</t>
  </si>
  <si>
    <t>Идринский район</t>
  </si>
  <si>
    <t>Иланский район</t>
  </si>
  <si>
    <t>Ирбейский район</t>
  </si>
  <si>
    <t>Казачинский район</t>
  </si>
  <si>
    <t>г. Канск</t>
  </si>
  <si>
    <t>Канский район</t>
  </si>
  <si>
    <t>Каратузский район</t>
  </si>
  <si>
    <t>п. Кедровый</t>
  </si>
  <si>
    <t>Кежемский район</t>
  </si>
  <si>
    <t>Козульский район</t>
  </si>
  <si>
    <t>Краснотуранский район</t>
  </si>
  <si>
    <t>г. Красноярск</t>
  </si>
  <si>
    <t>Курагинский район</t>
  </si>
  <si>
    <t>г. Лесосибирск</t>
  </si>
  <si>
    <t>Манский район</t>
  </si>
  <si>
    <t>г. Минусинск</t>
  </si>
  <si>
    <t>Минусинский район</t>
  </si>
  <si>
    <t>Мотыгинский район</t>
  </si>
  <si>
    <t>г. Назарово</t>
  </si>
  <si>
    <t>Назаровский район</t>
  </si>
  <si>
    <t>Нижнеингашский район</t>
  </si>
  <si>
    <t>Новосёловский район</t>
  </si>
  <si>
    <t>г. Норильск</t>
  </si>
  <si>
    <t>Партизанский район</t>
  </si>
  <si>
    <t>Пировский район</t>
  </si>
  <si>
    <t>Рыбинский район</t>
  </si>
  <si>
    <t>Саянский район</t>
  </si>
  <si>
    <t>Северо-Енисейский район</t>
  </si>
  <si>
    <t>п. Солнечный</t>
  </si>
  <si>
    <t>г. Сосновоборск</t>
  </si>
  <si>
    <t>Сухобузимский район</t>
  </si>
  <si>
    <t>Таймырский Д.-Н. район</t>
  </si>
  <si>
    <t>Тасеевский район</t>
  </si>
  <si>
    <t>Туруханский район</t>
  </si>
  <si>
    <t>Тюхтетский район</t>
  </si>
  <si>
    <t>Ужурский район</t>
  </si>
  <si>
    <t>Уярский район</t>
  </si>
  <si>
    <t>г. Шарыпово</t>
  </si>
  <si>
    <t>Шарыповский район</t>
  </si>
  <si>
    <t>Шушенский район</t>
  </si>
  <si>
    <t>Эвенкийский район</t>
  </si>
  <si>
    <t>РАСПРЕДЕЛЕНИЕ ПО МУНИЦИПАЛИТЕТАМ (2021 ГОД)</t>
  </si>
  <si>
    <t>Общее количество обучающихся</t>
  </si>
  <si>
    <r>
      <t xml:space="preserve">Число участников открытых онлайн-уроков, реализуемых с учетом опыта цикла открытых уроков </t>
    </r>
    <r>
      <rPr>
        <b/>
        <sz val="12"/>
        <color theme="1"/>
        <rFont val="Arial"/>
        <family val="2"/>
        <charset val="204"/>
      </rPr>
      <t xml:space="preserve">«Проектория» </t>
    </r>
    <r>
      <rPr>
        <sz val="12"/>
        <color theme="1"/>
        <rFont val="Arial"/>
        <family val="2"/>
        <charset val="204"/>
      </rPr>
      <t>или иных аналогичных по возможностям, функциям и результатам проектах, направленных на раннюю профориентацию, чел. (не менее)</t>
    </r>
  </si>
  <si>
    <t>Информация об участии образовательных организаций в уроках профориентации</t>
  </si>
  <si>
    <t>прямое (онлайн-участие)
(да, нет)</t>
  </si>
  <si>
    <t>1 кл</t>
  </si>
  <si>
    <t>2 кл</t>
  </si>
  <si>
    <t>3 кл</t>
  </si>
  <si>
    <t>4 кл</t>
  </si>
  <si>
    <t>5 кл</t>
  </si>
  <si>
    <t>скачива-ние уроков 
(да, нет)</t>
  </si>
  <si>
    <t>Урок от 06.10.2021</t>
  </si>
  <si>
    <t>Урок от 13.10.2021</t>
  </si>
  <si>
    <t>Урок от 20.10.2021</t>
  </si>
  <si>
    <t>п.Кедровый</t>
  </si>
  <si>
    <t>муниципальное бюджетное общеобразовательное учреждение
«Средняя общеобразовательная школа №71 п. Кедровый  Красноярского края»</t>
  </si>
  <si>
    <t>да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</si>
</sst>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9.35"/>
      <color theme="10"/>
      <name val="Calibri"/>
      <family val="2"/>
      <charset val="204"/>
    </font>
    <font>
      <sz val="11"/>
      <color rgb="FF000000"/>
      <name val="Calibri"/>
    </font>
    <font>
      <sz val="11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2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7" fillId="0" borderId="0"/>
  </cellStyleXfs>
  <cellXfs count="52">
    <xf numFmtId="0" fontId="0" fillId="0" borderId="0" xfId="0"/>
    <xf numFmtId="0" fontId="5" fillId="0" borderId="0" xfId="0" applyFont="1"/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Fill="1" applyBorder="1"/>
    <xf numFmtId="0" fontId="5" fillId="0" borderId="0" xfId="0" applyFont="1" applyFill="1"/>
    <xf numFmtId="0" fontId="5" fillId="0" borderId="1" xfId="0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" fontId="5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6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2" fillId="5" borderId="1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</cellXfs>
  <cellStyles count="8">
    <cellStyle name="Excel Built-in Normal" xfId="7"/>
    <cellStyle name="Hyperlink" xfId="3"/>
    <cellStyle name="Normal_1" xfId="2"/>
    <cellStyle name="Гиперссылка 2" xfId="4"/>
    <cellStyle name="Гиперссылка 3" xfId="5"/>
    <cellStyle name="Обычный" xfId="0" builtinId="0"/>
    <cellStyle name="Обычный 2" xfId="1"/>
    <cellStyle name="Обычный 3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7"/>
  <sheetViews>
    <sheetView topLeftCell="A37" workbookViewId="0">
      <selection activeCell="D51" sqref="D51"/>
    </sheetView>
  </sheetViews>
  <sheetFormatPr defaultRowHeight="15"/>
  <cols>
    <col min="1" max="1" width="34.5703125" customWidth="1"/>
    <col min="2" max="2" width="23.7109375" customWidth="1"/>
    <col min="3" max="3" width="23.5703125" customWidth="1"/>
  </cols>
  <sheetData>
    <row r="1" spans="1:3" ht="18">
      <c r="A1" s="28" t="s">
        <v>11</v>
      </c>
      <c r="B1" s="36" t="s">
        <v>12</v>
      </c>
      <c r="C1" s="36"/>
    </row>
    <row r="2" spans="1:3" ht="124.5" customHeight="1">
      <c r="A2" s="29" t="s">
        <v>13</v>
      </c>
      <c r="B2" s="37" t="s">
        <v>79</v>
      </c>
      <c r="C2" s="37"/>
    </row>
    <row r="3" spans="1:3" ht="15.75">
      <c r="A3" s="38" t="s">
        <v>77</v>
      </c>
      <c r="B3" s="38"/>
      <c r="C3" s="38"/>
    </row>
    <row r="4" spans="1:3" ht="51" customHeight="1">
      <c r="A4" s="39" t="s">
        <v>14</v>
      </c>
      <c r="B4" s="30" t="s">
        <v>78</v>
      </c>
      <c r="C4" s="30" t="s">
        <v>15</v>
      </c>
    </row>
    <row r="5" spans="1:3" ht="25.5" customHeight="1">
      <c r="A5" s="40"/>
      <c r="B5" s="19">
        <f>SUM(B6:B66)</f>
        <v>342178</v>
      </c>
      <c r="C5" s="33">
        <f>SUM(C6:C66)</f>
        <v>215524.07</v>
      </c>
    </row>
    <row r="6" spans="1:3" ht="15" customHeight="1">
      <c r="A6" s="21" t="s">
        <v>16</v>
      </c>
      <c r="B6" s="22">
        <v>2269</v>
      </c>
      <c r="C6" s="32">
        <f>B6*0.63</f>
        <v>1429.47</v>
      </c>
    </row>
    <row r="7" spans="1:3" ht="15" customHeight="1">
      <c r="A7" s="20" t="s">
        <v>18</v>
      </c>
      <c r="B7" s="22">
        <v>1672</v>
      </c>
      <c r="C7" s="32">
        <f t="shared" ref="C7:C66" si="0">B7*0.63</f>
        <v>1053.3599999999999</v>
      </c>
    </row>
    <row r="8" spans="1:3">
      <c r="A8" s="20" t="s">
        <v>19</v>
      </c>
      <c r="B8" s="22">
        <v>2572</v>
      </c>
      <c r="C8" s="32">
        <f t="shared" si="0"/>
        <v>1620.36</v>
      </c>
    </row>
    <row r="9" spans="1:3">
      <c r="A9" s="20" t="s">
        <v>20</v>
      </c>
      <c r="B9" s="22">
        <v>4597</v>
      </c>
      <c r="C9" s="32">
        <f t="shared" si="0"/>
        <v>2896.11</v>
      </c>
    </row>
    <row r="10" spans="1:3">
      <c r="A10" s="20" t="s">
        <v>21</v>
      </c>
      <c r="B10" s="22">
        <v>1117</v>
      </c>
      <c r="C10" s="32">
        <f t="shared" si="0"/>
        <v>703.71</v>
      </c>
    </row>
    <row r="11" spans="1:3">
      <c r="A11" s="20" t="s">
        <v>23</v>
      </c>
      <c r="B11" s="22">
        <v>1060</v>
      </c>
      <c r="C11" s="32">
        <f t="shared" si="0"/>
        <v>667.8</v>
      </c>
    </row>
    <row r="12" spans="1:3">
      <c r="A12" s="20" t="s">
        <v>24</v>
      </c>
      <c r="B12" s="22">
        <v>5504</v>
      </c>
      <c r="C12" s="32">
        <f t="shared" si="0"/>
        <v>3467.52</v>
      </c>
    </row>
    <row r="13" spans="1:3">
      <c r="A13" s="20" t="s">
        <v>25</v>
      </c>
      <c r="B13" s="22">
        <v>1990</v>
      </c>
      <c r="C13" s="32">
        <f t="shared" si="0"/>
        <v>1253.7</v>
      </c>
    </row>
    <row r="14" spans="1:3">
      <c r="A14" s="20" t="s">
        <v>26</v>
      </c>
      <c r="B14" s="22">
        <v>923</v>
      </c>
      <c r="C14" s="32">
        <f t="shared" si="0"/>
        <v>581.49</v>
      </c>
    </row>
    <row r="15" spans="1:3">
      <c r="A15" s="23" t="s">
        <v>17</v>
      </c>
      <c r="B15" s="24">
        <v>12604</v>
      </c>
      <c r="C15" s="32">
        <f t="shared" si="0"/>
        <v>7940.52</v>
      </c>
    </row>
    <row r="16" spans="1:3">
      <c r="A16" s="20" t="s">
        <v>22</v>
      </c>
      <c r="B16" s="22">
        <v>2802</v>
      </c>
      <c r="C16" s="32">
        <f t="shared" si="0"/>
        <v>1765.26</v>
      </c>
    </row>
    <row r="17" spans="1:3">
      <c r="A17" s="20" t="s">
        <v>27</v>
      </c>
      <c r="B17" s="22">
        <v>2225</v>
      </c>
      <c r="C17" s="32">
        <f t="shared" si="0"/>
        <v>1401.75</v>
      </c>
    </row>
    <row r="18" spans="1:3">
      <c r="A18" s="20" t="s">
        <v>29</v>
      </c>
      <c r="B18" s="22">
        <v>3295</v>
      </c>
      <c r="C18" s="32">
        <f t="shared" si="0"/>
        <v>2075.85</v>
      </c>
    </row>
    <row r="19" spans="1:3">
      <c r="A19" s="20" t="s">
        <v>31</v>
      </c>
      <c r="B19" s="22">
        <v>2373</v>
      </c>
      <c r="C19" s="32">
        <f t="shared" si="0"/>
        <v>1494.99</v>
      </c>
    </row>
    <row r="20" spans="1:3">
      <c r="A20" s="23" t="s">
        <v>34</v>
      </c>
      <c r="B20" s="24">
        <v>8450</v>
      </c>
      <c r="C20" s="32">
        <f t="shared" si="0"/>
        <v>5323.5</v>
      </c>
    </row>
    <row r="21" spans="1:3">
      <c r="A21" s="23" t="s">
        <v>35</v>
      </c>
      <c r="B21" s="24">
        <v>6174</v>
      </c>
      <c r="C21" s="32">
        <f t="shared" si="0"/>
        <v>3889.62</v>
      </c>
    </row>
    <row r="22" spans="1:3">
      <c r="A22" s="20" t="s">
        <v>40</v>
      </c>
      <c r="B22" s="22">
        <v>10342</v>
      </c>
      <c r="C22" s="32">
        <f t="shared" si="0"/>
        <v>6515.46</v>
      </c>
    </row>
    <row r="23" spans="1:3">
      <c r="A23" s="25" t="s">
        <v>47</v>
      </c>
      <c r="B23" s="26">
        <f>19651+28706+18813+16003+40591</f>
        <v>123764</v>
      </c>
      <c r="C23" s="32">
        <f t="shared" si="0"/>
        <v>77971.320000000007</v>
      </c>
    </row>
    <row r="24" spans="1:3">
      <c r="A24" s="20" t="s">
        <v>49</v>
      </c>
      <c r="B24" s="22">
        <v>8034</v>
      </c>
      <c r="C24" s="32">
        <f t="shared" si="0"/>
        <v>5061.42</v>
      </c>
    </row>
    <row r="25" spans="1:3">
      <c r="A25" s="20" t="s">
        <v>51</v>
      </c>
      <c r="B25" s="22">
        <v>9837</v>
      </c>
      <c r="C25" s="32">
        <f t="shared" si="0"/>
        <v>6197.31</v>
      </c>
    </row>
    <row r="26" spans="1:3">
      <c r="A26" s="20" t="s">
        <v>54</v>
      </c>
      <c r="B26" s="22">
        <v>5640</v>
      </c>
      <c r="C26" s="32">
        <f t="shared" si="0"/>
        <v>3553.2</v>
      </c>
    </row>
    <row r="27" spans="1:3">
      <c r="A27" s="23" t="s">
        <v>58</v>
      </c>
      <c r="B27" s="24">
        <v>24141</v>
      </c>
      <c r="C27" s="32">
        <f t="shared" si="0"/>
        <v>15208.83</v>
      </c>
    </row>
    <row r="28" spans="1:3">
      <c r="A28" s="20" t="s">
        <v>65</v>
      </c>
      <c r="B28" s="22">
        <v>5243</v>
      </c>
      <c r="C28" s="32">
        <f t="shared" si="0"/>
        <v>3303.09</v>
      </c>
    </row>
    <row r="29" spans="1:3">
      <c r="A29" s="20" t="s">
        <v>73</v>
      </c>
      <c r="B29" s="22">
        <v>5453</v>
      </c>
      <c r="C29" s="32">
        <f t="shared" si="0"/>
        <v>3435.39</v>
      </c>
    </row>
    <row r="30" spans="1:3">
      <c r="A30" s="20" t="s">
        <v>28</v>
      </c>
      <c r="B30" s="22">
        <v>1740</v>
      </c>
      <c r="C30" s="32">
        <f t="shared" si="0"/>
        <v>1096.2</v>
      </c>
    </row>
    <row r="31" spans="1:3">
      <c r="A31" s="20" t="s">
        <v>30</v>
      </c>
      <c r="B31" s="22">
        <v>6340</v>
      </c>
      <c r="C31" s="32">
        <f t="shared" si="0"/>
        <v>3994.2</v>
      </c>
    </row>
    <row r="32" spans="1:3">
      <c r="A32" s="20" t="s">
        <v>32</v>
      </c>
      <c r="B32" s="22">
        <v>3173</v>
      </c>
      <c r="C32" s="32">
        <f t="shared" si="0"/>
        <v>1998.99</v>
      </c>
    </row>
    <row r="33" spans="1:3">
      <c r="A33" s="20" t="s">
        <v>33</v>
      </c>
      <c r="B33" s="22">
        <v>2635</v>
      </c>
      <c r="C33" s="32">
        <f t="shared" si="0"/>
        <v>1660.05</v>
      </c>
    </row>
    <row r="34" spans="1:3">
      <c r="A34" s="20" t="s">
        <v>36</v>
      </c>
      <c r="B34" s="22">
        <v>1567</v>
      </c>
      <c r="C34" s="32">
        <f t="shared" si="0"/>
        <v>987.21</v>
      </c>
    </row>
    <row r="35" spans="1:3">
      <c r="A35" s="20" t="s">
        <v>37</v>
      </c>
      <c r="B35" s="22">
        <v>2995</v>
      </c>
      <c r="C35" s="32">
        <f t="shared" si="0"/>
        <v>1886.85</v>
      </c>
    </row>
    <row r="36" spans="1:3">
      <c r="A36" s="20" t="s">
        <v>38</v>
      </c>
      <c r="B36" s="22">
        <v>2016</v>
      </c>
      <c r="C36" s="32">
        <f t="shared" si="0"/>
        <v>1270.08</v>
      </c>
    </row>
    <row r="37" spans="1:3">
      <c r="A37" s="20" t="s">
        <v>39</v>
      </c>
      <c r="B37" s="22">
        <v>1214</v>
      </c>
      <c r="C37" s="32">
        <f t="shared" si="0"/>
        <v>764.82</v>
      </c>
    </row>
    <row r="38" spans="1:3">
      <c r="A38" s="20" t="s">
        <v>41</v>
      </c>
      <c r="B38" s="22">
        <v>3039</v>
      </c>
      <c r="C38" s="32">
        <f t="shared" si="0"/>
        <v>1914.57</v>
      </c>
    </row>
    <row r="39" spans="1:3">
      <c r="A39" s="20" t="s">
        <v>42</v>
      </c>
      <c r="B39" s="22">
        <v>2054</v>
      </c>
      <c r="C39" s="32">
        <f t="shared" si="0"/>
        <v>1294.02</v>
      </c>
    </row>
    <row r="40" spans="1:3">
      <c r="A40" s="20" t="s">
        <v>44</v>
      </c>
      <c r="B40" s="22">
        <v>2392</v>
      </c>
      <c r="C40" s="32">
        <f t="shared" si="0"/>
        <v>1506.96</v>
      </c>
    </row>
    <row r="41" spans="1:3">
      <c r="A41" s="20" t="s">
        <v>45</v>
      </c>
      <c r="B41" s="22">
        <v>1931</v>
      </c>
      <c r="C41" s="32">
        <f t="shared" si="0"/>
        <v>1216.53</v>
      </c>
    </row>
    <row r="42" spans="1:3">
      <c r="A42" s="20" t="s">
        <v>46</v>
      </c>
      <c r="B42" s="22">
        <v>1817</v>
      </c>
      <c r="C42" s="32">
        <f t="shared" si="0"/>
        <v>1144.71</v>
      </c>
    </row>
    <row r="43" spans="1:3">
      <c r="A43" s="20" t="s">
        <v>48</v>
      </c>
      <c r="B43" s="22">
        <v>5803</v>
      </c>
      <c r="C43" s="32">
        <f t="shared" si="0"/>
        <v>3655.89</v>
      </c>
    </row>
    <row r="44" spans="1:3">
      <c r="A44" s="20" t="s">
        <v>50</v>
      </c>
      <c r="B44" s="22">
        <v>1844</v>
      </c>
      <c r="C44" s="32">
        <f t="shared" si="0"/>
        <v>1161.72</v>
      </c>
    </row>
    <row r="45" spans="1:3">
      <c r="A45" s="20" t="s">
        <v>52</v>
      </c>
      <c r="B45" s="22">
        <v>3059</v>
      </c>
      <c r="C45" s="32">
        <f t="shared" si="0"/>
        <v>1927.17</v>
      </c>
    </row>
    <row r="46" spans="1:3">
      <c r="A46" s="20" t="s">
        <v>53</v>
      </c>
      <c r="B46" s="22">
        <v>1866</v>
      </c>
      <c r="C46" s="32">
        <f t="shared" si="0"/>
        <v>1175.58</v>
      </c>
    </row>
    <row r="47" spans="1:3">
      <c r="A47" s="20" t="s">
        <v>55</v>
      </c>
      <c r="B47" s="22">
        <v>2560</v>
      </c>
      <c r="C47" s="32">
        <f t="shared" si="0"/>
        <v>1612.8</v>
      </c>
    </row>
    <row r="48" spans="1:3">
      <c r="A48" s="20" t="s">
        <v>56</v>
      </c>
      <c r="B48" s="22">
        <v>3115</v>
      </c>
      <c r="C48" s="32">
        <f t="shared" si="0"/>
        <v>1962.45</v>
      </c>
    </row>
    <row r="49" spans="1:3">
      <c r="A49" s="20" t="s">
        <v>57</v>
      </c>
      <c r="B49" s="22">
        <v>1623</v>
      </c>
      <c r="C49" s="32">
        <f t="shared" si="0"/>
        <v>1022.49</v>
      </c>
    </row>
    <row r="50" spans="1:3">
      <c r="A50" s="20" t="s">
        <v>43</v>
      </c>
      <c r="B50" s="22">
        <v>589</v>
      </c>
      <c r="C50" s="32">
        <v>323</v>
      </c>
    </row>
    <row r="51" spans="1:3">
      <c r="A51" s="20" t="s">
        <v>64</v>
      </c>
      <c r="B51" s="22">
        <v>1141</v>
      </c>
      <c r="C51" s="32">
        <f t="shared" si="0"/>
        <v>718.83</v>
      </c>
    </row>
    <row r="52" spans="1:3">
      <c r="A52" s="20" t="s">
        <v>59</v>
      </c>
      <c r="B52" s="22">
        <v>1233</v>
      </c>
      <c r="C52" s="32">
        <f t="shared" si="0"/>
        <v>776.79</v>
      </c>
    </row>
    <row r="53" spans="1:3">
      <c r="A53" s="20" t="s">
        <v>60</v>
      </c>
      <c r="B53" s="22">
        <v>953</v>
      </c>
      <c r="C53" s="32">
        <f t="shared" si="0"/>
        <v>600.39</v>
      </c>
    </row>
    <row r="54" spans="1:3">
      <c r="A54" s="20" t="s">
        <v>61</v>
      </c>
      <c r="B54" s="22">
        <v>4090</v>
      </c>
      <c r="C54" s="32">
        <f t="shared" si="0"/>
        <v>2576.6999999999998</v>
      </c>
    </row>
    <row r="55" spans="1:3">
      <c r="A55" s="20" t="s">
        <v>62</v>
      </c>
      <c r="B55" s="22">
        <v>1344</v>
      </c>
      <c r="C55" s="32">
        <f t="shared" si="0"/>
        <v>846.72</v>
      </c>
    </row>
    <row r="56" spans="1:3">
      <c r="A56" s="20" t="s">
        <v>63</v>
      </c>
      <c r="B56" s="22">
        <v>1297</v>
      </c>
      <c r="C56" s="32">
        <f t="shared" si="0"/>
        <v>817.11</v>
      </c>
    </row>
    <row r="57" spans="1:3">
      <c r="A57" s="20" t="s">
        <v>66</v>
      </c>
      <c r="B57" s="22">
        <v>2365</v>
      </c>
      <c r="C57" s="32">
        <f t="shared" si="0"/>
        <v>1489.95</v>
      </c>
    </row>
    <row r="58" spans="1:3">
      <c r="A58" s="20" t="s">
        <v>67</v>
      </c>
      <c r="B58" s="22">
        <v>4912</v>
      </c>
      <c r="C58" s="32">
        <f t="shared" si="0"/>
        <v>3094.56</v>
      </c>
    </row>
    <row r="59" spans="1:3">
      <c r="A59" s="20" t="s">
        <v>68</v>
      </c>
      <c r="B59" s="22">
        <v>1325</v>
      </c>
      <c r="C59" s="32">
        <f t="shared" si="0"/>
        <v>834.75</v>
      </c>
    </row>
    <row r="60" spans="1:3">
      <c r="A60" s="20" t="s">
        <v>69</v>
      </c>
      <c r="B60" s="22">
        <v>2086</v>
      </c>
      <c r="C60" s="32">
        <f t="shared" si="0"/>
        <v>1314.18</v>
      </c>
    </row>
    <row r="61" spans="1:3">
      <c r="A61" s="20" t="s">
        <v>70</v>
      </c>
      <c r="B61" s="22">
        <v>990</v>
      </c>
      <c r="C61" s="32">
        <f t="shared" si="0"/>
        <v>623.70000000000005</v>
      </c>
    </row>
    <row r="62" spans="1:3">
      <c r="A62" s="20" t="s">
        <v>71</v>
      </c>
      <c r="B62" s="22">
        <v>4336</v>
      </c>
      <c r="C62" s="32">
        <f t="shared" si="0"/>
        <v>2731.68</v>
      </c>
    </row>
    <row r="63" spans="1:3">
      <c r="A63" s="20" t="s">
        <v>72</v>
      </c>
      <c r="B63" s="22">
        <v>2387</v>
      </c>
      <c r="C63" s="32">
        <f t="shared" si="0"/>
        <v>1503.81</v>
      </c>
    </row>
    <row r="64" spans="1:3">
      <c r="A64" s="20" t="s">
        <v>74</v>
      </c>
      <c r="B64" s="22">
        <v>1707</v>
      </c>
      <c r="C64" s="32">
        <f t="shared" si="0"/>
        <v>1075.4100000000001</v>
      </c>
    </row>
    <row r="65" spans="1:3">
      <c r="A65" s="20" t="s">
        <v>75</v>
      </c>
      <c r="B65" s="22">
        <v>4211</v>
      </c>
      <c r="C65" s="32">
        <f t="shared" si="0"/>
        <v>2652.93</v>
      </c>
    </row>
    <row r="66" spans="1:3">
      <c r="A66" s="20" t="s">
        <v>76</v>
      </c>
      <c r="B66" s="22">
        <v>2348</v>
      </c>
      <c r="C66" s="32">
        <f t="shared" si="0"/>
        <v>1479.24</v>
      </c>
    </row>
    <row r="67" spans="1:3">
      <c r="A67" s="27"/>
      <c r="B67" s="28"/>
      <c r="C67" s="28"/>
    </row>
  </sheetData>
  <sortState ref="A9:G68">
    <sortCondition ref="A8"/>
  </sortState>
  <mergeCells count="4">
    <mergeCell ref="B1:C1"/>
    <mergeCell ref="B2:C2"/>
    <mergeCell ref="A3:C3"/>
    <mergeCell ref="A4:A5"/>
  </mergeCells>
  <pageMargins left="0.70866141732283472" right="0.70866141732283472" top="0.74803149606299213" bottom="0.74803149606299213" header="0.31496062992125984" footer="0.31496062992125984"/>
  <pageSetup paperSize="9" scale="67" orientation="portrait" verticalDpi="0" r:id="rId1"/>
  <ignoredErrors>
    <ignoredError sqref="B5:C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R20"/>
  <sheetViews>
    <sheetView tabSelected="1" topLeftCell="AK1" zoomScale="90" zoomScaleNormal="90" workbookViewId="0">
      <selection activeCell="BR7" sqref="BR7"/>
    </sheetView>
  </sheetViews>
  <sheetFormatPr defaultRowHeight="15"/>
  <cols>
    <col min="1" max="1" width="23.5703125" style="3" customWidth="1"/>
    <col min="2" max="2" width="52.28515625" style="1" customWidth="1"/>
    <col min="3" max="3" width="10.5703125" style="1" customWidth="1"/>
    <col min="4" max="4" width="9.85546875" style="1" customWidth="1"/>
    <col min="5" max="70" width="6.5703125" style="1" customWidth="1"/>
    <col min="71" max="16384" width="9.140625" style="1"/>
  </cols>
  <sheetData>
    <row r="2" spans="1:70" ht="30" customHeight="1">
      <c r="A2" s="43" t="s">
        <v>80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70">
      <c r="A3" s="2"/>
    </row>
    <row r="4" spans="1:70" ht="34.5" customHeight="1">
      <c r="A4" s="48" t="s">
        <v>0</v>
      </c>
      <c r="B4" s="48" t="s">
        <v>1</v>
      </c>
      <c r="C4" s="51" t="s">
        <v>2</v>
      </c>
      <c r="D4" s="51"/>
      <c r="E4" s="44" t="s">
        <v>88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7" t="s">
        <v>89</v>
      </c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1" t="s">
        <v>90</v>
      </c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</row>
    <row r="5" spans="1:70" ht="43.5" customHeight="1">
      <c r="A5" s="49"/>
      <c r="B5" s="49"/>
      <c r="C5" s="45" t="s">
        <v>81</v>
      </c>
      <c r="D5" s="45" t="s">
        <v>87</v>
      </c>
      <c r="E5" s="42" t="s">
        <v>9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 t="s">
        <v>10</v>
      </c>
      <c r="Q5" s="42"/>
      <c r="R5" s="42"/>
      <c r="S5" s="42"/>
      <c r="T5" s="42"/>
      <c r="U5" s="42"/>
      <c r="V5" s="42"/>
      <c r="W5" s="42"/>
      <c r="X5" s="42"/>
      <c r="Y5" s="42"/>
      <c r="Z5" s="42"/>
      <c r="AA5" s="42" t="s">
        <v>9</v>
      </c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 t="s">
        <v>10</v>
      </c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 t="s">
        <v>9</v>
      </c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 t="s">
        <v>10</v>
      </c>
      <c r="BI5" s="42"/>
      <c r="BJ5" s="42"/>
      <c r="BK5" s="42"/>
      <c r="BL5" s="42"/>
      <c r="BM5" s="42"/>
      <c r="BN5" s="42"/>
      <c r="BO5" s="42"/>
      <c r="BP5" s="42"/>
      <c r="BQ5" s="42"/>
      <c r="BR5" s="42"/>
    </row>
    <row r="6" spans="1:70" ht="42" customHeight="1">
      <c r="A6" s="50"/>
      <c r="B6" s="50"/>
      <c r="C6" s="46"/>
      <c r="D6" s="46"/>
      <c r="E6" s="31" t="s">
        <v>82</v>
      </c>
      <c r="F6" s="31" t="s">
        <v>83</v>
      </c>
      <c r="G6" s="31" t="s">
        <v>84</v>
      </c>
      <c r="H6" s="31" t="s">
        <v>85</v>
      </c>
      <c r="I6" s="31" t="s">
        <v>86</v>
      </c>
      <c r="J6" s="18" t="s">
        <v>3</v>
      </c>
      <c r="K6" s="18" t="s">
        <v>4</v>
      </c>
      <c r="L6" s="18" t="s">
        <v>5</v>
      </c>
      <c r="M6" s="18" t="s">
        <v>6</v>
      </c>
      <c r="N6" s="18" t="s">
        <v>7</v>
      </c>
      <c r="O6" s="18" t="s">
        <v>8</v>
      </c>
      <c r="P6" s="31" t="s">
        <v>82</v>
      </c>
      <c r="Q6" s="31" t="s">
        <v>83</v>
      </c>
      <c r="R6" s="31" t="s">
        <v>84</v>
      </c>
      <c r="S6" s="31" t="s">
        <v>85</v>
      </c>
      <c r="T6" s="31" t="s">
        <v>86</v>
      </c>
      <c r="U6" s="31" t="s">
        <v>3</v>
      </c>
      <c r="V6" s="31" t="s">
        <v>4</v>
      </c>
      <c r="W6" s="31" t="s">
        <v>5</v>
      </c>
      <c r="X6" s="31" t="s">
        <v>6</v>
      </c>
      <c r="Y6" s="31" t="s">
        <v>7</v>
      </c>
      <c r="Z6" s="31" t="s">
        <v>8</v>
      </c>
      <c r="AA6" s="34" t="s">
        <v>82</v>
      </c>
      <c r="AB6" s="34" t="s">
        <v>83</v>
      </c>
      <c r="AC6" s="34" t="s">
        <v>84</v>
      </c>
      <c r="AD6" s="34" t="s">
        <v>85</v>
      </c>
      <c r="AE6" s="34" t="s">
        <v>86</v>
      </c>
      <c r="AF6" s="34" t="s">
        <v>3</v>
      </c>
      <c r="AG6" s="34" t="s">
        <v>4</v>
      </c>
      <c r="AH6" s="34" t="s">
        <v>5</v>
      </c>
      <c r="AI6" s="34" t="s">
        <v>6</v>
      </c>
      <c r="AJ6" s="34" t="s">
        <v>7</v>
      </c>
      <c r="AK6" s="34" t="s">
        <v>8</v>
      </c>
      <c r="AL6" s="34" t="s">
        <v>82</v>
      </c>
      <c r="AM6" s="34" t="s">
        <v>83</v>
      </c>
      <c r="AN6" s="34" t="s">
        <v>84</v>
      </c>
      <c r="AO6" s="34" t="s">
        <v>85</v>
      </c>
      <c r="AP6" s="34" t="s">
        <v>86</v>
      </c>
      <c r="AQ6" s="34" t="s">
        <v>3</v>
      </c>
      <c r="AR6" s="34" t="s">
        <v>4</v>
      </c>
      <c r="AS6" s="34" t="s">
        <v>5</v>
      </c>
      <c r="AT6" s="34" t="s">
        <v>6</v>
      </c>
      <c r="AU6" s="34" t="s">
        <v>7</v>
      </c>
      <c r="AV6" s="34" t="s">
        <v>8</v>
      </c>
      <c r="AW6" s="35" t="s">
        <v>82</v>
      </c>
      <c r="AX6" s="35" t="s">
        <v>83</v>
      </c>
      <c r="AY6" s="35" t="s">
        <v>84</v>
      </c>
      <c r="AZ6" s="35" t="s">
        <v>85</v>
      </c>
      <c r="BA6" s="35" t="s">
        <v>86</v>
      </c>
      <c r="BB6" s="35" t="s">
        <v>3</v>
      </c>
      <c r="BC6" s="35" t="s">
        <v>4</v>
      </c>
      <c r="BD6" s="35" t="s">
        <v>5</v>
      </c>
      <c r="BE6" s="35" t="s">
        <v>6</v>
      </c>
      <c r="BF6" s="35" t="s">
        <v>7</v>
      </c>
      <c r="BG6" s="35" t="s">
        <v>8</v>
      </c>
      <c r="BH6" s="35" t="s">
        <v>82</v>
      </c>
      <c r="BI6" s="35" t="s">
        <v>83</v>
      </c>
      <c r="BJ6" s="35" t="s">
        <v>84</v>
      </c>
      <c r="BK6" s="35" t="s">
        <v>85</v>
      </c>
      <c r="BL6" s="35" t="s">
        <v>86</v>
      </c>
      <c r="BM6" s="35" t="s">
        <v>3</v>
      </c>
      <c r="BN6" s="35" t="s">
        <v>4</v>
      </c>
      <c r="BO6" s="35" t="s">
        <v>5</v>
      </c>
      <c r="BP6" s="35" t="s">
        <v>6</v>
      </c>
      <c r="BQ6" s="35" t="s">
        <v>7</v>
      </c>
      <c r="BR6" s="35" t="s">
        <v>8</v>
      </c>
    </row>
    <row r="7" spans="1:70" ht="22.5" customHeight="1">
      <c r="A7" s="8" t="s">
        <v>91</v>
      </c>
      <c r="B7" s="9" t="s">
        <v>92</v>
      </c>
      <c r="C7" s="9"/>
      <c r="D7" s="10" t="s">
        <v>93</v>
      </c>
      <c r="E7" s="7"/>
      <c r="F7" s="7"/>
      <c r="G7" s="7"/>
      <c r="H7" s="7"/>
      <c r="I7" s="7">
        <v>2</v>
      </c>
      <c r="J7" s="7">
        <v>3</v>
      </c>
      <c r="K7" s="7">
        <v>3</v>
      </c>
      <c r="L7" s="7">
        <v>2</v>
      </c>
      <c r="M7" s="7">
        <v>2</v>
      </c>
      <c r="N7" s="7">
        <v>1</v>
      </c>
      <c r="O7" s="7">
        <v>1</v>
      </c>
      <c r="P7" s="7"/>
      <c r="Q7" s="11"/>
      <c r="R7" s="11"/>
      <c r="S7" s="11"/>
      <c r="T7" s="11">
        <v>53</v>
      </c>
      <c r="U7" s="11">
        <v>60</v>
      </c>
      <c r="V7" s="11">
        <v>64</v>
      </c>
      <c r="W7" s="11">
        <v>53</v>
      </c>
      <c r="X7" s="11">
        <v>53</v>
      </c>
      <c r="Y7" s="7">
        <v>25</v>
      </c>
      <c r="Z7" s="7">
        <v>15</v>
      </c>
      <c r="AA7" s="7"/>
      <c r="AB7" s="7"/>
      <c r="AC7" s="7"/>
      <c r="AD7" s="7"/>
      <c r="AE7" s="7">
        <v>2</v>
      </c>
      <c r="AF7" s="7">
        <v>3</v>
      </c>
      <c r="AG7" s="7">
        <v>3</v>
      </c>
      <c r="AH7" s="7">
        <v>2</v>
      </c>
      <c r="AI7" s="7">
        <v>2</v>
      </c>
      <c r="AJ7" s="7">
        <v>1</v>
      </c>
      <c r="AK7" s="7">
        <v>1</v>
      </c>
      <c r="AL7" s="7"/>
      <c r="AM7" s="11"/>
      <c r="AN7" s="11"/>
      <c r="AO7" s="11"/>
      <c r="AP7" s="11">
        <v>53</v>
      </c>
      <c r="AQ7" s="11">
        <v>60</v>
      </c>
      <c r="AR7" s="11">
        <v>64</v>
      </c>
      <c r="AS7" s="11">
        <v>53</v>
      </c>
      <c r="AT7" s="11">
        <v>53</v>
      </c>
      <c r="AU7" s="7">
        <v>25</v>
      </c>
      <c r="AV7" s="7">
        <v>15</v>
      </c>
      <c r="AW7" s="7"/>
      <c r="AX7" s="7"/>
      <c r="AY7" s="7"/>
      <c r="AZ7" s="7"/>
      <c r="BA7" s="7">
        <v>2</v>
      </c>
      <c r="BB7" s="7">
        <v>3</v>
      </c>
      <c r="BC7" s="7">
        <v>3</v>
      </c>
      <c r="BD7" s="7">
        <v>2</v>
      </c>
      <c r="BE7" s="7">
        <v>2</v>
      </c>
      <c r="BF7" s="7">
        <v>1</v>
      </c>
      <c r="BG7" s="7">
        <v>1</v>
      </c>
      <c r="BH7" s="7"/>
      <c r="BI7" s="11"/>
      <c r="BJ7" s="11"/>
      <c r="BK7" s="11"/>
      <c r="BL7" s="11">
        <v>53</v>
      </c>
      <c r="BM7" s="11">
        <v>60</v>
      </c>
      <c r="BN7" s="11">
        <v>62</v>
      </c>
      <c r="BO7" s="11">
        <v>53</v>
      </c>
      <c r="BP7" s="11">
        <v>53</v>
      </c>
      <c r="BQ7" s="7">
        <v>25</v>
      </c>
      <c r="BR7" s="7">
        <v>15</v>
      </c>
    </row>
    <row r="8" spans="1:70" ht="22.5" customHeight="1">
      <c r="A8" s="8"/>
      <c r="B8" s="9"/>
      <c r="C8" s="9"/>
      <c r="D8" s="1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1"/>
      <c r="R8" s="11"/>
      <c r="S8" s="11"/>
      <c r="T8" s="11"/>
      <c r="U8" s="11"/>
      <c r="V8" s="11"/>
      <c r="W8" s="11"/>
      <c r="X8" s="11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11"/>
      <c r="AN8" s="11"/>
      <c r="AO8" s="11"/>
      <c r="AP8" s="11"/>
      <c r="AQ8" s="11"/>
      <c r="AR8" s="11"/>
      <c r="AS8" s="11"/>
      <c r="AT8" s="11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11"/>
      <c r="BJ8" s="11"/>
      <c r="BK8" s="11"/>
      <c r="BL8" s="11"/>
      <c r="BM8" s="11"/>
      <c r="BN8" s="11"/>
      <c r="BO8" s="11"/>
      <c r="BP8" s="11"/>
      <c r="BQ8" s="7"/>
      <c r="BR8" s="7"/>
    </row>
    <row r="9" spans="1:70" ht="22.5" customHeight="1">
      <c r="A9" s="8"/>
      <c r="B9" s="9"/>
      <c r="C9" s="9"/>
      <c r="D9" s="10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1"/>
      <c r="R9" s="11"/>
      <c r="S9" s="11"/>
      <c r="T9" s="11"/>
      <c r="U9" s="11"/>
      <c r="V9" s="11"/>
      <c r="W9" s="11"/>
      <c r="X9" s="11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11"/>
      <c r="AN9" s="11"/>
      <c r="AO9" s="11"/>
      <c r="AP9" s="11"/>
      <c r="AQ9" s="11"/>
      <c r="AR9" s="11"/>
      <c r="AS9" s="11"/>
      <c r="AT9" s="11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11"/>
      <c r="BJ9" s="11"/>
      <c r="BK9" s="11"/>
      <c r="BL9" s="11"/>
      <c r="BM9" s="11"/>
      <c r="BN9" s="11"/>
      <c r="BO9" s="11"/>
      <c r="BP9" s="11"/>
      <c r="BQ9" s="7"/>
      <c r="BR9" s="7"/>
    </row>
    <row r="10" spans="1:70" ht="22.5" customHeight="1">
      <c r="A10" s="8"/>
      <c r="B10" s="9"/>
      <c r="C10" s="9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11"/>
      <c r="R10" s="11"/>
      <c r="S10" s="11"/>
      <c r="T10" s="11"/>
      <c r="U10" s="11"/>
      <c r="V10" s="11"/>
      <c r="W10" s="11"/>
      <c r="X10" s="11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11"/>
      <c r="AN10" s="11"/>
      <c r="AO10" s="11"/>
      <c r="AP10" s="11"/>
      <c r="AQ10" s="11"/>
      <c r="AR10" s="11"/>
      <c r="AS10" s="11"/>
      <c r="AT10" s="11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11"/>
      <c r="BJ10" s="11"/>
      <c r="BK10" s="11"/>
      <c r="BL10" s="11"/>
      <c r="BM10" s="11"/>
      <c r="BN10" s="11"/>
      <c r="BO10" s="11"/>
      <c r="BP10" s="11"/>
      <c r="BQ10" s="7"/>
      <c r="BR10" s="7"/>
    </row>
    <row r="11" spans="1:70" ht="22.5" customHeight="1">
      <c r="A11" s="8"/>
      <c r="B11" s="9"/>
      <c r="C11" s="9"/>
      <c r="D11" s="10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11"/>
      <c r="R11" s="11"/>
      <c r="S11" s="11"/>
      <c r="T11" s="11"/>
      <c r="U11" s="11"/>
      <c r="V11" s="11"/>
      <c r="W11" s="11"/>
      <c r="X11" s="11"/>
      <c r="Y11" s="7"/>
      <c r="Z11" s="6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11"/>
      <c r="AN11" s="11"/>
      <c r="AO11" s="11"/>
      <c r="AP11" s="11"/>
      <c r="AQ11" s="11"/>
      <c r="AR11" s="11"/>
      <c r="AS11" s="11"/>
      <c r="AT11" s="11"/>
      <c r="AU11" s="7"/>
      <c r="AV11" s="6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11"/>
      <c r="BJ11" s="11"/>
      <c r="BK11" s="11"/>
      <c r="BL11" s="11"/>
      <c r="BM11" s="11"/>
      <c r="BN11" s="11"/>
      <c r="BO11" s="11"/>
      <c r="BP11" s="11"/>
      <c r="BQ11" s="7"/>
      <c r="BR11" s="6"/>
    </row>
    <row r="12" spans="1:70" ht="22.5" customHeight="1">
      <c r="A12" s="8"/>
      <c r="B12" s="12"/>
      <c r="C12" s="9"/>
      <c r="D12" s="10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11"/>
      <c r="R12" s="11"/>
      <c r="S12" s="11"/>
      <c r="T12" s="11"/>
      <c r="U12" s="11"/>
      <c r="V12" s="11"/>
      <c r="W12" s="11"/>
      <c r="X12" s="11"/>
      <c r="Y12" s="7"/>
      <c r="Z12" s="6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11"/>
      <c r="AN12" s="11"/>
      <c r="AO12" s="11"/>
      <c r="AP12" s="11"/>
      <c r="AQ12" s="11"/>
      <c r="AR12" s="11"/>
      <c r="AS12" s="11"/>
      <c r="AT12" s="11"/>
      <c r="AU12" s="7"/>
      <c r="AV12" s="6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11"/>
      <c r="BJ12" s="11"/>
      <c r="BK12" s="11"/>
      <c r="BL12" s="11"/>
      <c r="BM12" s="11"/>
      <c r="BN12" s="11"/>
      <c r="BO12" s="11"/>
      <c r="BP12" s="11"/>
      <c r="BQ12" s="7"/>
      <c r="BR12" s="6"/>
    </row>
    <row r="13" spans="1:70" s="5" customFormat="1" ht="22.5" customHeight="1">
      <c r="A13" s="8"/>
      <c r="B13" s="12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/>
      <c r="R13" s="15"/>
      <c r="S13" s="15"/>
      <c r="T13" s="15"/>
      <c r="U13" s="15"/>
      <c r="V13" s="15"/>
      <c r="W13" s="15"/>
      <c r="X13" s="15"/>
      <c r="Y13" s="7"/>
      <c r="Z13" s="6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5"/>
      <c r="AN13" s="15"/>
      <c r="AO13" s="15"/>
      <c r="AP13" s="15"/>
      <c r="AQ13" s="15"/>
      <c r="AR13" s="15"/>
      <c r="AS13" s="15"/>
      <c r="AT13" s="15"/>
      <c r="AU13" s="7"/>
      <c r="AV13" s="6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5"/>
      <c r="BJ13" s="15"/>
      <c r="BK13" s="15"/>
      <c r="BL13" s="15"/>
      <c r="BM13" s="15"/>
      <c r="BN13" s="15"/>
      <c r="BO13" s="15"/>
      <c r="BP13" s="15"/>
      <c r="BQ13" s="7"/>
      <c r="BR13" s="6"/>
    </row>
    <row r="14" spans="1:70" s="5" customFormat="1" ht="22.5" customHeight="1">
      <c r="A14" s="8"/>
      <c r="B14" s="12"/>
      <c r="C14" s="12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  <c r="R14" s="15"/>
      <c r="S14" s="15"/>
      <c r="T14" s="15"/>
      <c r="U14" s="15"/>
      <c r="V14" s="15"/>
      <c r="W14" s="15"/>
      <c r="X14" s="15"/>
      <c r="Y14" s="7"/>
      <c r="Z14" s="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5"/>
      <c r="AN14" s="15"/>
      <c r="AO14" s="15"/>
      <c r="AP14" s="15"/>
      <c r="AQ14" s="15"/>
      <c r="AR14" s="15"/>
      <c r="AS14" s="15"/>
      <c r="AT14" s="15"/>
      <c r="AU14" s="7"/>
      <c r="AV14" s="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5"/>
      <c r="BJ14" s="15"/>
      <c r="BK14" s="15"/>
      <c r="BL14" s="15"/>
      <c r="BM14" s="15"/>
      <c r="BN14" s="15"/>
      <c r="BO14" s="15"/>
      <c r="BP14" s="15"/>
      <c r="BQ14" s="7"/>
      <c r="BR14" s="4"/>
    </row>
    <row r="15" spans="1:70" s="5" customFormat="1" ht="22.5" customHeight="1">
      <c r="A15" s="8"/>
      <c r="B15" s="12"/>
      <c r="C15" s="12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/>
      <c r="R15" s="15"/>
      <c r="S15" s="15"/>
      <c r="T15" s="15"/>
      <c r="U15" s="15"/>
      <c r="V15" s="15"/>
      <c r="W15" s="15"/>
      <c r="X15" s="15"/>
      <c r="Y15" s="7"/>
      <c r="Z15" s="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5"/>
      <c r="AN15" s="15"/>
      <c r="AO15" s="15"/>
      <c r="AP15" s="15"/>
      <c r="AQ15" s="15"/>
      <c r="AR15" s="15"/>
      <c r="AS15" s="15"/>
      <c r="AT15" s="15"/>
      <c r="AU15" s="7"/>
      <c r="AV15" s="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5"/>
      <c r="BJ15" s="15"/>
      <c r="BK15" s="15"/>
      <c r="BL15" s="15"/>
      <c r="BM15" s="15"/>
      <c r="BN15" s="15"/>
      <c r="BO15" s="15"/>
      <c r="BP15" s="15"/>
      <c r="BQ15" s="7"/>
      <c r="BR15" s="4"/>
    </row>
    <row r="16" spans="1:70" s="5" customFormat="1" ht="22.5" customHeight="1">
      <c r="A16" s="8"/>
      <c r="B16" s="12"/>
      <c r="C16" s="12"/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  <c r="R16" s="15"/>
      <c r="S16" s="15"/>
      <c r="T16" s="15"/>
      <c r="U16" s="15"/>
      <c r="V16" s="15"/>
      <c r="W16" s="15"/>
      <c r="X16" s="15"/>
      <c r="Y16" s="7"/>
      <c r="Z16" s="6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5"/>
      <c r="AN16" s="15"/>
      <c r="AO16" s="15"/>
      <c r="AP16" s="15"/>
      <c r="AQ16" s="15"/>
      <c r="AR16" s="15"/>
      <c r="AS16" s="15"/>
      <c r="AT16" s="15"/>
      <c r="AU16" s="7"/>
      <c r="AV16" s="6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5"/>
      <c r="BJ16" s="15"/>
      <c r="BK16" s="15"/>
      <c r="BL16" s="15"/>
      <c r="BM16" s="15"/>
      <c r="BN16" s="15"/>
      <c r="BO16" s="15"/>
      <c r="BP16" s="15"/>
      <c r="BQ16" s="7"/>
      <c r="BR16" s="6"/>
    </row>
    <row r="17" spans="1:70" s="5" customFormat="1" ht="22.5" customHeight="1">
      <c r="A17" s="8"/>
      <c r="B17" s="12"/>
      <c r="C17" s="12"/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/>
      <c r="R17" s="15"/>
      <c r="S17" s="15"/>
      <c r="T17" s="15"/>
      <c r="U17" s="15"/>
      <c r="V17" s="15"/>
      <c r="W17" s="15"/>
      <c r="X17" s="15"/>
      <c r="Y17" s="7"/>
      <c r="Z17" s="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5"/>
      <c r="AN17" s="15"/>
      <c r="AO17" s="15"/>
      <c r="AP17" s="15"/>
      <c r="AQ17" s="15"/>
      <c r="AR17" s="15"/>
      <c r="AS17" s="15"/>
      <c r="AT17" s="15"/>
      <c r="AU17" s="7"/>
      <c r="AV17" s="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5"/>
      <c r="BJ17" s="15"/>
      <c r="BK17" s="15"/>
      <c r="BL17" s="15"/>
      <c r="BM17" s="15"/>
      <c r="BN17" s="15"/>
      <c r="BO17" s="15"/>
      <c r="BP17" s="15"/>
      <c r="BQ17" s="7"/>
      <c r="BR17" s="4"/>
    </row>
    <row r="18" spans="1:70" s="5" customFormat="1" ht="22.5" customHeight="1">
      <c r="A18" s="8"/>
      <c r="B18" s="12"/>
      <c r="C18" s="12"/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  <c r="R18" s="15"/>
      <c r="S18" s="15"/>
      <c r="T18" s="15"/>
      <c r="U18" s="15"/>
      <c r="V18" s="15"/>
      <c r="W18" s="15"/>
      <c r="X18" s="15"/>
      <c r="Y18" s="7"/>
      <c r="Z18" s="6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5"/>
      <c r="AN18" s="15"/>
      <c r="AO18" s="15"/>
      <c r="AP18" s="15"/>
      <c r="AQ18" s="15"/>
      <c r="AR18" s="15"/>
      <c r="AS18" s="15"/>
      <c r="AT18" s="15"/>
      <c r="AU18" s="7"/>
      <c r="AV18" s="6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5"/>
      <c r="BJ18" s="15"/>
      <c r="BK18" s="15"/>
      <c r="BL18" s="15"/>
      <c r="BM18" s="15"/>
      <c r="BN18" s="15"/>
      <c r="BO18" s="15"/>
      <c r="BP18" s="15"/>
      <c r="BQ18" s="7"/>
      <c r="BR18" s="6"/>
    </row>
    <row r="19" spans="1:70" s="5" customFormat="1" ht="22.5" customHeight="1">
      <c r="A19" s="8"/>
      <c r="B19" s="12"/>
      <c r="C19" s="12"/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  <c r="R19" s="15"/>
      <c r="S19" s="15"/>
      <c r="T19" s="15"/>
      <c r="U19" s="15"/>
      <c r="V19" s="15"/>
      <c r="W19" s="15"/>
      <c r="X19" s="15"/>
      <c r="Y19" s="7"/>
      <c r="Z19" s="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5"/>
      <c r="AN19" s="15"/>
      <c r="AO19" s="15"/>
      <c r="AP19" s="15"/>
      <c r="AQ19" s="15"/>
      <c r="AR19" s="15"/>
      <c r="AS19" s="15"/>
      <c r="AT19" s="15"/>
      <c r="AU19" s="7"/>
      <c r="AV19" s="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5"/>
      <c r="BJ19" s="15"/>
      <c r="BK19" s="15"/>
      <c r="BL19" s="15"/>
      <c r="BM19" s="15"/>
      <c r="BN19" s="15"/>
      <c r="BO19" s="15"/>
      <c r="BP19" s="15"/>
      <c r="BQ19" s="7"/>
      <c r="BR19" s="4"/>
    </row>
    <row r="20" spans="1:70" s="5" customFormat="1" ht="22.5" customHeight="1">
      <c r="A20" s="8"/>
      <c r="B20" s="12"/>
      <c r="C20" s="12"/>
      <c r="D20" s="13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7"/>
      <c r="R20" s="17"/>
      <c r="S20" s="17"/>
      <c r="T20" s="17"/>
      <c r="U20" s="17"/>
      <c r="V20" s="17"/>
      <c r="W20" s="17"/>
      <c r="X20" s="17"/>
      <c r="Y20" s="16"/>
      <c r="Z20" s="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7"/>
      <c r="AN20" s="17"/>
      <c r="AO20" s="17"/>
      <c r="AP20" s="17"/>
      <c r="AQ20" s="17"/>
      <c r="AR20" s="17"/>
      <c r="AS20" s="17"/>
      <c r="AT20" s="17"/>
      <c r="AU20" s="16"/>
      <c r="AV20" s="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7"/>
      <c r="BJ20" s="17"/>
      <c r="BK20" s="17"/>
      <c r="BL20" s="17"/>
      <c r="BM20" s="17"/>
      <c r="BN20" s="17"/>
      <c r="BO20" s="17"/>
      <c r="BP20" s="17"/>
      <c r="BQ20" s="16"/>
      <c r="BR20" s="6"/>
    </row>
  </sheetData>
  <mergeCells count="15">
    <mergeCell ref="AW4:BR4"/>
    <mergeCell ref="AW5:BG5"/>
    <mergeCell ref="BH5:BR5"/>
    <mergeCell ref="A2:Z2"/>
    <mergeCell ref="E4:Z4"/>
    <mergeCell ref="C5:C6"/>
    <mergeCell ref="D5:D6"/>
    <mergeCell ref="E5:O5"/>
    <mergeCell ref="P5:Z5"/>
    <mergeCell ref="AA4:AV4"/>
    <mergeCell ref="AA5:AK5"/>
    <mergeCell ref="AL5:AV5"/>
    <mergeCell ref="A4:A6"/>
    <mergeCell ref="B4:B6"/>
    <mergeCell ref="C4:D4"/>
  </mergeCells>
  <conditionalFormatting sqref="A3">
    <cfRule type="duplicateValues" dxfId="0" priority="1"/>
  </conditionalFormatting>
  <pageMargins left="0.31" right="0.21" top="0.74803149606299213" bottom="0.74803149606299213" header="0.31496062992125984" footer="0.31496062992125984"/>
  <pageSetup paperSize="9" scale="5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показатели</vt:lpstr>
      <vt:lpstr>уроки (октябрь)</vt:lpstr>
    </vt:vector>
  </TitlesOfParts>
  <Company>minsvyaz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Х. Хайруллин</dc:creator>
  <cp:lastModifiedBy>user</cp:lastModifiedBy>
  <cp:lastPrinted>2021-03-16T07:22:05Z</cp:lastPrinted>
  <dcterms:created xsi:type="dcterms:W3CDTF">2018-06-18T09:01:13Z</dcterms:created>
  <dcterms:modified xsi:type="dcterms:W3CDTF">2021-10-13T04:38:47Z</dcterms:modified>
</cp:coreProperties>
</file>